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mara_fil\Documents\FY-2025\0_CONTRATS_2025\Location  d'engins Kita &amp; Segou\"/>
    </mc:Choice>
  </mc:AlternateContent>
  <xr:revisionPtr revIDLastSave="0" documentId="13_ncr:1_{9D279209-A0B7-43C7-AFF8-7EF1AE46F06D}" xr6:coauthVersionLast="47" xr6:coauthVersionMax="47" xr10:uidLastSave="{00000000-0000-0000-0000-000000000000}"/>
  <bookViews>
    <workbookView xWindow="-108" yWindow="-108" windowWidth="23256" windowHeight="12456" xr2:uid="{9523B94E-D55A-4A03-9CE4-0878CA75FC12}"/>
  </bookViews>
  <sheets>
    <sheet name="DEVIS ENGINS" sheetId="1" r:id="rId1"/>
    <sheet name="Feuil4" sheetId="4" r:id="rId2"/>
  </sheets>
  <definedNames>
    <definedName name="nextDate">#REF!</definedName>
    <definedName name="pEnd">#REF!</definedName>
    <definedName name="thisDate">#REF!</definedName>
    <definedName name="valuevx">42.314159</definedName>
    <definedName name="vertex42_copyright" hidden="1">"© 2017 Vertex42 LLC"</definedName>
    <definedName name="vertex42_id" hidden="1">"project-planner.xlsx"</definedName>
    <definedName name="vertex42_title" hidden="1">"Project Planner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E12" i="1"/>
  <c r="H7" i="1"/>
  <c r="E7" i="1"/>
  <c r="I12" i="1" l="1"/>
  <c r="I7" i="1"/>
  <c r="I15" i="1" l="1"/>
</calcChain>
</file>

<file path=xl/sharedStrings.xml><?xml version="1.0" encoding="utf-8"?>
<sst xmlns="http://schemas.openxmlformats.org/spreadsheetml/2006/main" count="24" uniqueCount="24">
  <si>
    <t>N°</t>
  </si>
  <si>
    <t>Engins</t>
  </si>
  <si>
    <t>Fourniture de l'équipement y compris l'opérateur et le carburant</t>
  </si>
  <si>
    <t>Mobilisation et Demobilisation de l'équipment</t>
  </si>
  <si>
    <t>QTY</t>
  </si>
  <si>
    <t>Pelle Hydraulique sur chenilles</t>
  </si>
  <si>
    <t>Puissance moteur: Min 193.8 kW, Poids: Min 32.4t</t>
  </si>
  <si>
    <t>Longueur de transport: Min 11.21m – Largeur de transport: Min 2.99m</t>
  </si>
  <si>
    <t>Hauteur de transport: Min 3.54m</t>
  </si>
  <si>
    <t>Capacité du godet: Min 1,9m³</t>
  </si>
  <si>
    <r>
      <t xml:space="preserve">Niveuleuse : </t>
    </r>
    <r>
      <rPr>
        <sz val="11"/>
        <color theme="1"/>
        <rFont val="Arial"/>
        <family val="2"/>
      </rPr>
      <t xml:space="preserve"> </t>
    </r>
  </si>
  <si>
    <t>Puissance de 149 kW avec une lame Min  de 4 270 mm</t>
  </si>
  <si>
    <t>Poids en ordre de marche de min 19 000 kg La 24H,</t>
  </si>
  <si>
    <t>Cumul jour travaillé</t>
  </si>
  <si>
    <t xml:space="preserve"> TRAVAUX DE DECAPAGE DE COUCHE COMPACTE ET EVACUATION DES DECHETS SOLIDES SUR LA ROUTE DU DEPÔT DE TRANSIT DE SEGOU</t>
  </si>
  <si>
    <r>
      <t xml:space="preserve">Spécifications téchniques </t>
    </r>
    <r>
      <rPr>
        <u/>
        <sz val="11"/>
        <color rgb="FF000000"/>
        <rFont val="Arial"/>
        <family val="2"/>
      </rPr>
      <t>MINIMUM</t>
    </r>
  </si>
  <si>
    <t xml:space="preserve">PU/Jour </t>
  </si>
  <si>
    <t>CADRE DE DEVIS EN FCFA</t>
  </si>
  <si>
    <t>Sous-Total1</t>
  </si>
  <si>
    <t>PU/H</t>
  </si>
  <si>
    <t>Sous-Total2</t>
  </si>
  <si>
    <t>Montant TOTAL</t>
  </si>
  <si>
    <t>TOTAL GENERAL</t>
  </si>
  <si>
    <t xml:space="preserve">Arrêté ce present devis a la somme de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</si>
</sst>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00"/>
    <numFmt numFmtId="167" formatCode="_-* #,##0.00\ _€_-;\-* #,##0.00\ _€_-;_-* &quot;-&quot;??\ _€_-;_-@_-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Arial"/>
      <family val="2"/>
    </font>
    <font>
      <sz val="11"/>
      <color indexed="10"/>
      <name val="Arial"/>
      <family val="2"/>
    </font>
    <font>
      <u/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89999084444715716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7" fillId="0" borderId="0" applyFont="0" applyFill="0" applyBorder="0" applyAlignment="0" applyProtection="0"/>
  </cellStyleXfs>
  <cellXfs count="57">
    <xf numFmtId="0" fontId="0" fillId="0" borderId="0" xfId="0"/>
    <xf numFmtId="165" fontId="0" fillId="0" borderId="0" xfId="1" applyNumberFormat="1" applyFont="1"/>
    <xf numFmtId="166" fontId="2" fillId="0" borderId="0" xfId="0" applyNumberFormat="1" applyFont="1" applyAlignment="1">
      <alignment vertical="center"/>
    </xf>
    <xf numFmtId="0" fontId="3" fillId="0" borderId="0" xfId="0" applyFont="1"/>
    <xf numFmtId="165" fontId="3" fillId="0" borderId="0" xfId="1" applyNumberFormat="1" applyFont="1"/>
    <xf numFmtId="0" fontId="4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18" xfId="0" applyBorder="1"/>
    <xf numFmtId="165" fontId="0" fillId="0" borderId="0" xfId="1" applyNumberFormat="1" applyFont="1" applyBorder="1"/>
    <xf numFmtId="165" fontId="0" fillId="0" borderId="8" xfId="1" applyNumberFormat="1" applyFont="1" applyBorder="1"/>
    <xf numFmtId="0" fontId="6" fillId="3" borderId="2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vertical="center"/>
    </xf>
    <xf numFmtId="165" fontId="4" fillId="0" borderId="9" xfId="1" applyNumberFormat="1" applyFont="1" applyBorder="1" applyAlignment="1">
      <alignment vertical="center"/>
    </xf>
    <xf numFmtId="165" fontId="4" fillId="0" borderId="10" xfId="1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 wrapText="1"/>
    </xf>
    <xf numFmtId="165" fontId="4" fillId="0" borderId="9" xfId="1" applyNumberFormat="1" applyFont="1" applyBorder="1" applyAlignment="1">
      <alignment vertical="center" wrapText="1"/>
    </xf>
    <xf numFmtId="165" fontId="4" fillId="0" borderId="10" xfId="1" applyNumberFormat="1" applyFont="1" applyBorder="1" applyAlignment="1">
      <alignment vertical="center" wrapText="1"/>
    </xf>
    <xf numFmtId="166" fontId="2" fillId="2" borderId="11" xfId="0" applyNumberFormat="1" applyFont="1" applyFill="1" applyBorder="1" applyAlignment="1">
      <alignment horizontal="center" vertical="center"/>
    </xf>
    <xf numFmtId="166" fontId="2" fillId="2" borderId="12" xfId="0" applyNumberFormat="1" applyFont="1" applyFill="1" applyBorder="1" applyAlignment="1">
      <alignment horizontal="center" vertical="center"/>
    </xf>
    <xf numFmtId="166" fontId="2" fillId="2" borderId="1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3" xfId="1" applyNumberFormat="1" applyFont="1" applyFill="1" applyBorder="1" applyAlignment="1">
      <alignment horizontal="center" vertical="center" wrapText="1"/>
    </xf>
    <xf numFmtId="165" fontId="6" fillId="3" borderId="4" xfId="1" applyNumberFormat="1" applyFont="1" applyFill="1" applyBorder="1" applyAlignment="1">
      <alignment horizontal="center" vertical="center" wrapText="1"/>
    </xf>
    <xf numFmtId="165" fontId="6" fillId="3" borderId="5" xfId="1" applyNumberFormat="1" applyFont="1" applyFill="1" applyBorder="1" applyAlignment="1">
      <alignment horizontal="center" vertical="center" wrapText="1"/>
    </xf>
    <xf numFmtId="165" fontId="6" fillId="3" borderId="6" xfId="1" applyNumberFormat="1" applyFont="1" applyFill="1" applyBorder="1" applyAlignment="1">
      <alignment horizontal="center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 wrapText="1"/>
    </xf>
    <xf numFmtId="165" fontId="4" fillId="0" borderId="9" xfId="1" applyNumberFormat="1" applyFont="1" applyBorder="1" applyAlignment="1">
      <alignment horizontal="center" vertical="center" wrapText="1"/>
    </xf>
    <xf numFmtId="165" fontId="4" fillId="0" borderId="10" xfId="1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/>
    </xf>
    <xf numFmtId="165" fontId="4" fillId="0" borderId="9" xfId="1" applyNumberFormat="1" applyFont="1" applyBorder="1" applyAlignment="1">
      <alignment horizontal="center" vertical="center"/>
    </xf>
    <xf numFmtId="165" fontId="4" fillId="0" borderId="10" xfId="1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14" fillId="0" borderId="16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165" fontId="6" fillId="0" borderId="9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165" fontId="6" fillId="3" borderId="8" xfId="1" applyNumberFormat="1" applyFont="1" applyFill="1" applyBorder="1" applyAlignment="1">
      <alignment horizontal="center" vertical="center" wrapText="1"/>
    </xf>
    <xf numFmtId="165" fontId="6" fillId="3" borderId="8" xfId="1" applyNumberFormat="1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165" fontId="4" fillId="3" borderId="19" xfId="1" applyNumberFormat="1" applyFont="1" applyFill="1" applyBorder="1" applyAlignment="1">
      <alignment horizontal="center" vertical="center" wrapText="1"/>
    </xf>
  </cellXfs>
  <cellStyles count="4">
    <cellStyle name="Milliers" xfId="1" builtinId="3"/>
    <cellStyle name="Milliers 2" xfId="2" xr:uid="{2EF893EC-A9E8-48F9-BE2B-A07FD1EC6CDD}"/>
    <cellStyle name="Milliers 4" xfId="3" xr:uid="{60D3B4A0-17B3-4508-AA41-827336FA3DD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A0174-C19C-4D66-9F6F-535CE309BB85}">
  <dimension ref="A1:O20"/>
  <sheetViews>
    <sheetView tabSelected="1" topLeftCell="A6" workbookViewId="0">
      <selection activeCell="F20" sqref="F20"/>
    </sheetView>
  </sheetViews>
  <sheetFormatPr baseColWidth="10" defaultRowHeight="14.4" x14ac:dyDescent="0.3"/>
  <cols>
    <col min="1" max="1" width="3.21875" bestFit="1" customWidth="1"/>
    <col min="2" max="2" width="27.33203125" customWidth="1"/>
    <col min="3" max="3" width="11.109375" style="1" bestFit="1" customWidth="1"/>
    <col min="4" max="4" width="12.88671875" style="1" bestFit="1" customWidth="1"/>
    <col min="5" max="5" width="14.5546875" style="1" bestFit="1" customWidth="1"/>
    <col min="6" max="6" width="11.109375" style="1" bestFit="1" customWidth="1"/>
    <col min="7" max="7" width="14.77734375" style="1" bestFit="1" customWidth="1"/>
    <col min="8" max="8" width="14.5546875" style="1" bestFit="1" customWidth="1"/>
    <col min="9" max="9" width="18.6640625" style="1" customWidth="1"/>
    <col min="10" max="10" width="11.77734375" bestFit="1" customWidth="1"/>
  </cols>
  <sheetData>
    <row r="1" spans="1:15" ht="15" thickBot="1" x14ac:dyDescent="0.35"/>
    <row r="2" spans="1:15" s="3" customFormat="1" ht="18" x14ac:dyDescent="0.25">
      <c r="A2" s="20" t="s">
        <v>17</v>
      </c>
      <c r="B2" s="21"/>
      <c r="C2" s="21"/>
      <c r="D2" s="21"/>
      <c r="E2" s="21"/>
      <c r="F2" s="21"/>
      <c r="G2" s="21"/>
      <c r="H2" s="21"/>
      <c r="I2" s="22"/>
      <c r="J2" s="2"/>
      <c r="K2" s="2"/>
      <c r="L2" s="2"/>
      <c r="M2" s="2"/>
      <c r="O2" s="4"/>
    </row>
    <row r="3" spans="1:15" ht="36.6" customHeight="1" thickBot="1" x14ac:dyDescent="0.35">
      <c r="A3" s="37" t="s">
        <v>14</v>
      </c>
      <c r="B3" s="38"/>
      <c r="C3" s="38"/>
      <c r="D3" s="38"/>
      <c r="E3" s="38"/>
      <c r="F3" s="38"/>
      <c r="G3" s="38"/>
      <c r="H3" s="38"/>
      <c r="I3" s="39"/>
    </row>
    <row r="4" spans="1:15" ht="15" thickBot="1" x14ac:dyDescent="0.35">
      <c r="A4" s="10"/>
      <c r="C4" s="11"/>
      <c r="D4" s="11"/>
      <c r="E4" s="11"/>
      <c r="F4" s="11"/>
      <c r="G4" s="11"/>
      <c r="H4" s="11"/>
      <c r="I4" s="12"/>
    </row>
    <row r="5" spans="1:15" ht="28.05" customHeight="1" thickBot="1" x14ac:dyDescent="0.35">
      <c r="A5" s="23" t="s">
        <v>0</v>
      </c>
      <c r="B5" s="13" t="s">
        <v>1</v>
      </c>
      <c r="C5" s="24" t="s">
        <v>2</v>
      </c>
      <c r="D5" s="25"/>
      <c r="E5" s="26"/>
      <c r="F5" s="27" t="s">
        <v>3</v>
      </c>
      <c r="G5" s="25"/>
      <c r="H5" s="26"/>
      <c r="I5" s="28" t="s">
        <v>21</v>
      </c>
    </row>
    <row r="6" spans="1:15" ht="28.2" thickBot="1" x14ac:dyDescent="0.35">
      <c r="A6" s="49"/>
      <c r="B6" s="50" t="s">
        <v>15</v>
      </c>
      <c r="C6" s="51" t="s">
        <v>13</v>
      </c>
      <c r="D6" s="51" t="s">
        <v>16</v>
      </c>
      <c r="E6" s="51" t="s">
        <v>18</v>
      </c>
      <c r="F6" s="51" t="s">
        <v>4</v>
      </c>
      <c r="G6" s="51" t="s">
        <v>19</v>
      </c>
      <c r="H6" s="51" t="s">
        <v>20</v>
      </c>
      <c r="I6" s="52"/>
    </row>
    <row r="7" spans="1:15" ht="27.6" x14ac:dyDescent="0.3">
      <c r="A7" s="53">
        <v>1</v>
      </c>
      <c r="B7" s="54" t="s">
        <v>5</v>
      </c>
      <c r="C7" s="31">
        <v>30</v>
      </c>
      <c r="D7" s="17">
        <v>0</v>
      </c>
      <c r="E7" s="17">
        <f>+D7*C7</f>
        <v>0</v>
      </c>
      <c r="F7" s="34">
        <v>1</v>
      </c>
      <c r="G7" s="14">
        <v>0</v>
      </c>
      <c r="H7" s="17">
        <f>+G7*F7</f>
        <v>0</v>
      </c>
      <c r="I7" s="17">
        <f>+H7+E7</f>
        <v>0</v>
      </c>
    </row>
    <row r="8" spans="1:15" ht="27.6" x14ac:dyDescent="0.3">
      <c r="A8" s="29"/>
      <c r="B8" s="5" t="s">
        <v>6</v>
      </c>
      <c r="C8" s="32"/>
      <c r="D8" s="18"/>
      <c r="E8" s="18"/>
      <c r="F8" s="35"/>
      <c r="G8" s="15"/>
      <c r="H8" s="18"/>
      <c r="I8" s="18"/>
    </row>
    <row r="9" spans="1:15" ht="41.4" x14ac:dyDescent="0.3">
      <c r="A9" s="29"/>
      <c r="B9" s="5" t="s">
        <v>7</v>
      </c>
      <c r="C9" s="32"/>
      <c r="D9" s="18"/>
      <c r="E9" s="18"/>
      <c r="F9" s="35"/>
      <c r="G9" s="15"/>
      <c r="H9" s="18"/>
      <c r="I9" s="18"/>
    </row>
    <row r="10" spans="1:15" ht="27.6" x14ac:dyDescent="0.3">
      <c r="A10" s="29"/>
      <c r="B10" s="5" t="s">
        <v>8</v>
      </c>
      <c r="C10" s="32"/>
      <c r="D10" s="18"/>
      <c r="E10" s="18"/>
      <c r="F10" s="35"/>
      <c r="G10" s="15"/>
      <c r="H10" s="18"/>
      <c r="I10" s="18"/>
    </row>
    <row r="11" spans="1:15" ht="28.2" thickBot="1" x14ac:dyDescent="0.35">
      <c r="A11" s="30"/>
      <c r="B11" s="55" t="s">
        <v>9</v>
      </c>
      <c r="C11" s="33"/>
      <c r="D11" s="19"/>
      <c r="E11" s="19"/>
      <c r="F11" s="36"/>
      <c r="G11" s="16"/>
      <c r="H11" s="19"/>
      <c r="I11" s="19"/>
    </row>
    <row r="12" spans="1:15" x14ac:dyDescent="0.3">
      <c r="A12" s="40">
        <v>2</v>
      </c>
      <c r="B12" s="6" t="s">
        <v>10</v>
      </c>
      <c r="C12" s="32">
        <v>30</v>
      </c>
      <c r="D12" s="41">
        <v>0</v>
      </c>
      <c r="E12" s="32">
        <f>+D12*C12</f>
        <v>0</v>
      </c>
      <c r="F12" s="35">
        <v>1</v>
      </c>
      <c r="G12" s="35">
        <v>0</v>
      </c>
      <c r="H12" s="32">
        <f>+G12*F12</f>
        <v>0</v>
      </c>
      <c r="I12" s="32">
        <f>+H12+E12</f>
        <v>0</v>
      </c>
    </row>
    <row r="13" spans="1:15" ht="27.6" x14ac:dyDescent="0.3">
      <c r="A13" s="40"/>
      <c r="B13" s="5" t="s">
        <v>11</v>
      </c>
      <c r="C13" s="32"/>
      <c r="D13" s="41"/>
      <c r="E13" s="32"/>
      <c r="F13" s="35"/>
      <c r="G13" s="35"/>
      <c r="H13" s="32"/>
      <c r="I13" s="32"/>
    </row>
    <row r="14" spans="1:15" ht="28.2" thickBot="1" x14ac:dyDescent="0.35">
      <c r="A14" s="40"/>
      <c r="B14" s="5" t="s">
        <v>12</v>
      </c>
      <c r="C14" s="32"/>
      <c r="D14" s="41"/>
      <c r="E14" s="32"/>
      <c r="F14" s="35"/>
      <c r="G14" s="35"/>
      <c r="H14" s="32"/>
      <c r="I14" s="32"/>
    </row>
    <row r="15" spans="1:15" ht="30" customHeight="1" thickBot="1" x14ac:dyDescent="0.35">
      <c r="A15" s="46" t="s">
        <v>22</v>
      </c>
      <c r="B15" s="47"/>
      <c r="C15" s="47"/>
      <c r="D15" s="47"/>
      <c r="E15" s="47"/>
      <c r="F15" s="47"/>
      <c r="G15" s="47"/>
      <c r="H15" s="48"/>
      <c r="I15" s="56">
        <f>+SUM(I7:I14)</f>
        <v>0</v>
      </c>
    </row>
    <row r="17" spans="2:9" x14ac:dyDescent="0.3">
      <c r="B17" s="44" t="s">
        <v>23</v>
      </c>
      <c r="C17" s="44"/>
      <c r="D17" s="44"/>
      <c r="E17" s="44"/>
      <c r="F17" s="44"/>
      <c r="G17" s="44"/>
      <c r="H17" s="45"/>
      <c r="I17" s="45"/>
    </row>
    <row r="18" spans="2:9" x14ac:dyDescent="0.3">
      <c r="B18" s="42"/>
      <c r="C18" s="42"/>
      <c r="D18" s="42"/>
      <c r="E18" s="42"/>
      <c r="F18" s="42"/>
      <c r="G18" s="42"/>
      <c r="H18"/>
      <c r="I18"/>
    </row>
    <row r="19" spans="2:9" ht="18" customHeight="1" x14ac:dyDescent="0.3">
      <c r="B19" s="8"/>
      <c r="C19" s="8"/>
      <c r="D19" s="9"/>
      <c r="E19" s="9"/>
      <c r="F19" s="9"/>
      <c r="G19" s="8"/>
      <c r="H19" s="43"/>
      <c r="I19" s="43"/>
    </row>
    <row r="20" spans="2:9" x14ac:dyDescent="0.3">
      <c r="C20"/>
      <c r="D20" s="43"/>
      <c r="E20" s="43"/>
      <c r="F20" s="7"/>
      <c r="G20"/>
    </row>
  </sheetData>
  <mergeCells count="27">
    <mergeCell ref="B18:G18"/>
    <mergeCell ref="D20:E20"/>
    <mergeCell ref="B17:I17"/>
    <mergeCell ref="H19:I19"/>
    <mergeCell ref="H12:H14"/>
    <mergeCell ref="I12:I14"/>
    <mergeCell ref="G12:G14"/>
    <mergeCell ref="A15:H15"/>
    <mergeCell ref="A12:A14"/>
    <mergeCell ref="C12:C14"/>
    <mergeCell ref="D12:D14"/>
    <mergeCell ref="E12:E14"/>
    <mergeCell ref="F12:F14"/>
    <mergeCell ref="G7:G11"/>
    <mergeCell ref="H7:H11"/>
    <mergeCell ref="I7:I11"/>
    <mergeCell ref="A2:I2"/>
    <mergeCell ref="A5:A6"/>
    <mergeCell ref="C5:E5"/>
    <mergeCell ref="F5:H5"/>
    <mergeCell ref="I5:I6"/>
    <mergeCell ref="A7:A11"/>
    <mergeCell ref="C7:C11"/>
    <mergeCell ref="D7:D11"/>
    <mergeCell ref="E7:E11"/>
    <mergeCell ref="F7:F11"/>
    <mergeCell ref="A3:I3"/>
  </mergeCells>
  <pageMargins left="0.26" right="0.2" top="0.27" bottom="0.32" header="0.2" footer="0.2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5B5D8-666A-4496-8885-41973FC0E717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DEVIS ENGINS</vt:lpstr>
      <vt:lpstr>Feuil4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Mariko, Halimatou GIZ ML</dc:creator>
  <cp:lastModifiedBy>Camara, Fily Pierre GIZ ML</cp:lastModifiedBy>
  <cp:lastPrinted>2025-05-14T15:09:10Z</cp:lastPrinted>
  <dcterms:created xsi:type="dcterms:W3CDTF">2025-02-25T10:34:00Z</dcterms:created>
  <dcterms:modified xsi:type="dcterms:W3CDTF">2025-05-26T10:49:51Z</dcterms:modified>
</cp:coreProperties>
</file>